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2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<sst xmlns="http://schemas.openxmlformats.org/spreadsheetml/2006/main" count="283" uniqueCount="97">
  <si>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</si>
  <si>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</si>
  <si>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</si>
  <si>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</si>
  <si>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</si>
  <si>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</si>
  <si>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</si>
  <si>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</si>
  <si>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</si>
  <si>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</si>
  <si>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</si>
  <si>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</si>
  <si>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</si>
  <si>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</si>
  <si>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</si>
  <si>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</si>
  <si>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</si>
  <si>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</si>
  <si>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</si>
  <si>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</si>
  <si>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</si>
  <si>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</si>
  <si>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</si>
  <si>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</si>
  <si>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</si>
  <si>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</si>
  <si>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</si>
  <si>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</si>
  <si>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</si>
  <si>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</si>
  <si>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</si>
  <si>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</si>
  <si>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</si>
  <si>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</si>
  <si>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</si>
  <si>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</si>
  <si>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</si>
  <si>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</si>
  <si>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</si>
  <si>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Казанакская ООШ</t>
  </si>
  <si>
    <t>Директор</t>
  </si>
  <si>
    <t>Лесик Ю.А.</t>
  </si>
  <si>
    <t>картофельное пюре</t>
  </si>
  <si>
    <t>54-11г</t>
  </si>
  <si>
    <t>тефтели из говядины с соусом красным основным</t>
  </si>
  <si>
    <t>54-16м</t>
  </si>
  <si>
    <t>чай с сахаром</t>
  </si>
  <si>
    <t>54-2гн</t>
  </si>
  <si>
    <t>хлеб пшеничный</t>
  </si>
  <si>
    <t>помидор в нарезке</t>
  </si>
  <si>
    <t>повидло абрикосовое</t>
  </si>
  <si>
    <t>пром</t>
  </si>
  <si>
    <t>54-3з</t>
  </si>
  <si>
    <t>плов из говядины</t>
  </si>
  <si>
    <t>кофейный напиток</t>
  </si>
  <si>
    <t>хлеб белый</t>
  </si>
  <si>
    <t>огурец в нарезке</t>
  </si>
  <si>
    <t>54-11м</t>
  </si>
  <si>
    <t>54-23гн</t>
  </si>
  <si>
    <t>54-2з</t>
  </si>
  <si>
    <t>запеканка творожная</t>
  </si>
  <si>
    <t>яблоко</t>
  </si>
  <si>
    <t>масло сливочное</t>
  </si>
  <si>
    <t>54-1т</t>
  </si>
  <si>
    <t>53-19з</t>
  </si>
  <si>
    <t>макароны отварные</t>
  </si>
  <si>
    <t>компот</t>
  </si>
  <si>
    <t>54-1г</t>
  </si>
  <si>
    <t>54-4м</t>
  </si>
  <si>
    <t>54-1хн</t>
  </si>
  <si>
    <t>суп молочный с макаронными изделиями</t>
  </si>
  <si>
    <t>сыр твердых сортов в нарезке</t>
  </si>
  <si>
    <t>какао</t>
  </si>
  <si>
    <t>54-19к</t>
  </si>
  <si>
    <t>54-1з</t>
  </si>
  <si>
    <t>54-21гн</t>
  </si>
  <si>
    <t>запеканка картофельная с говядиной</t>
  </si>
  <si>
    <t>54-6з</t>
  </si>
  <si>
    <t>54-26м</t>
  </si>
  <si>
    <t>омлет натуральный</t>
  </si>
  <si>
    <t>горошек зеленый</t>
  </si>
  <si>
    <t>54-1о</t>
  </si>
  <si>
    <t>54-20з</t>
  </si>
  <si>
    <t>масло сливочное (порциями)</t>
  </si>
  <si>
    <t>каша ргечневая</t>
  </si>
  <si>
    <t>гуляш из говядины</t>
  </si>
  <si>
    <t>рыба запеченная в сметанном соусе</t>
  </si>
  <si>
    <t>54-9р</t>
  </si>
  <si>
    <t>54-2хн</t>
  </si>
  <si>
    <t>54-4г</t>
  </si>
  <si>
    <t>54-2м</t>
  </si>
  <si>
    <t>банан</t>
  </si>
  <si>
    <t>котлета из говядины с соусом красным основным</t>
  </si>
  <si>
    <t>чай с лимоном и сахаром</t>
  </si>
  <si>
    <t>каша вязкая молочная пшеничная</t>
  </si>
  <si>
    <t>54-13к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</si>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</sst>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1" sqref="K1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3.1</v>
      </c>
      <c r="H6" s="40">
        <v>5.3</v>
      </c>
      <c r="I6" s="40">
        <v>19.8</v>
      </c>
      <c r="J6" s="40">
        <v>139.4</v>
      </c>
      <c r="K6" s="41" t="s">
        <v>43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130</v>
      </c>
      <c r="G7" s="43">
        <v>13.8</v>
      </c>
      <c r="H7" s="43">
        <v>8.6999999999999993</v>
      </c>
      <c r="I7" s="43">
        <v>15.4</v>
      </c>
      <c r="J7" s="43">
        <v>194.9</v>
      </c>
      <c r="K7" s="44" t="s">
        <v>45</v>
      </c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26.4</v>
      </c>
      <c r="K8" s="44" t="s">
        <v>47</v>
      </c>
      <c r="L8" s="43"/>
    </row>
    <row r="9" spans="1:12" ht="1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2.7</v>
      </c>
      <c r="H9" s="43">
        <v>0.3</v>
      </c>
      <c r="I9" s="43">
        <v>20.100000000000001</v>
      </c>
      <c r="J9" s="43">
        <v>96</v>
      </c>
      <c r="K9" s="44" t="s">
        <v>51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50</v>
      </c>
      <c r="G11" s="43">
        <v>0.6</v>
      </c>
      <c r="H11" s="43">
        <v>0.1</v>
      </c>
      <c r="I11" s="43">
        <v>1.9</v>
      </c>
      <c r="J11" s="43">
        <v>10.7</v>
      </c>
      <c r="K11" s="44" t="s">
        <v>52</v>
      </c>
      <c r="L11" s="43"/>
    </row>
    <row r="12" spans="1:12" ht="15">
      <c r="A12" s="23"/>
      <c r="B12" s="15"/>
      <c r="C12" s="11"/>
      <c r="D12" s="6"/>
      <c r="E12" s="42" t="s">
        <v>50</v>
      </c>
      <c r="F12" s="43">
        <v>20</v>
      </c>
      <c r="G12" s="43">
        <v>0.1</v>
      </c>
      <c r="H12" s="43">
        <v>0</v>
      </c>
      <c r="I12" s="43">
        <v>12.8</v>
      </c>
      <c r="J12" s="43">
        <v>51.4</v>
      </c>
      <c r="K12" s="44" t="s">
        <v>51</v>
      </c>
      <c r="L12" s="43">
        <v>76.42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20.500000000000004</v>
      </c>
      <c r="H13" s="19">
        <f t="shared" si="0"/>
        <v>14.4</v>
      </c>
      <c r="I13" s="19">
        <f t="shared" si="0"/>
        <v>76.400000000000006</v>
      </c>
      <c r="J13" s="19">
        <f t="shared" si="0"/>
        <v>518.79999999999995</v>
      </c>
      <c r="K13" s="25"/>
      <c r="L13" s="19">
        <f t="shared" ref="L13" si="1">SUM(L6:L12)</f>
        <v>76.42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20.500000000000004</v>
      </c>
      <c r="H24" s="32">
        <f t="shared" si="4"/>
        <v>14.4</v>
      </c>
      <c r="I24" s="32">
        <f t="shared" si="4"/>
        <v>76.400000000000006</v>
      </c>
      <c r="J24" s="32">
        <f t="shared" si="4"/>
        <v>518.79999999999995</v>
      </c>
      <c r="K24" s="32"/>
      <c r="L24" s="32">
        <f t="shared" ref="L24" si="5">L13+L23</f>
        <v>76.42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180</v>
      </c>
      <c r="G25" s="40">
        <v>13.8</v>
      </c>
      <c r="H25" s="40">
        <v>13.2</v>
      </c>
      <c r="I25" s="40">
        <v>34.700000000000003</v>
      </c>
      <c r="J25" s="40">
        <v>313.39999999999998</v>
      </c>
      <c r="K25" s="41" t="s">
        <v>57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3.8</v>
      </c>
      <c r="H27" s="43">
        <v>3.5</v>
      </c>
      <c r="I27" s="43">
        <v>11.1</v>
      </c>
      <c r="J27" s="43">
        <v>90.8</v>
      </c>
      <c r="K27" s="44" t="s">
        <v>58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90</v>
      </c>
      <c r="G30" s="43">
        <v>0.7</v>
      </c>
      <c r="H30" s="43">
        <v>0.1</v>
      </c>
      <c r="I30" s="43">
        <v>2.2000000000000002</v>
      </c>
      <c r="J30" s="43">
        <v>12.6</v>
      </c>
      <c r="K30" s="44" t="s">
        <v>59</v>
      </c>
      <c r="L30" s="43">
        <v>76.42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20.6</v>
      </c>
      <c r="H32" s="19">
        <f t="shared" ref="H32" si="7">SUM(H25:H31)</f>
        <v>17</v>
      </c>
      <c r="I32" s="19">
        <f t="shared" ref="I32" si="8">SUM(I25:I31)</f>
        <v>62.800000000000011</v>
      </c>
      <c r="J32" s="19">
        <f t="shared" ref="J32:L32" si="9">SUM(J25:J31)</f>
        <v>487.1</v>
      </c>
      <c r="K32" s="25"/>
      <c r="L32" s="19">
        <f t="shared" si="9"/>
        <v>76.42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20.6</v>
      </c>
      <c r="H43" s="32">
        <f t="shared" ref="H43" si="15">H32+H42</f>
        <v>17</v>
      </c>
      <c r="I43" s="32">
        <f t="shared" ref="I43" si="16">I32+I42</f>
        <v>62.800000000000011</v>
      </c>
      <c r="J43" s="32">
        <f t="shared" ref="J43:L43" si="17">J32+J42</f>
        <v>487.1</v>
      </c>
      <c r="K43" s="32"/>
      <c r="L43" s="32">
        <f t="shared" si="17"/>
        <v>76.42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32.299999999999997</v>
      </c>
      <c r="H44" s="40">
        <v>21.6</v>
      </c>
      <c r="I44" s="40">
        <v>30</v>
      </c>
      <c r="J44" s="40">
        <v>443.2</v>
      </c>
      <c r="K44" s="41" t="s">
        <v>63</v>
      </c>
      <c r="L44" s="40"/>
    </row>
    <row r="45" spans="1:12" ht="15">
      <c r="A45" s="23"/>
      <c r="B45" s="15"/>
      <c r="C45" s="11"/>
      <c r="D45" s="6"/>
      <c r="E45" s="42" t="s">
        <v>62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64</v>
      </c>
      <c r="L45" s="43"/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</v>
      </c>
      <c r="I46" s="43">
        <v>6.4</v>
      </c>
      <c r="J46" s="43">
        <v>26.4</v>
      </c>
      <c r="K46" s="44" t="s">
        <v>47</v>
      </c>
      <c r="L46" s="43"/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51</v>
      </c>
      <c r="L47" s="43"/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150</v>
      </c>
      <c r="G48" s="43">
        <v>0.63</v>
      </c>
      <c r="H48" s="43">
        <v>0.63</v>
      </c>
      <c r="I48" s="43">
        <v>14.7</v>
      </c>
      <c r="J48" s="43">
        <v>66.599999999999994</v>
      </c>
      <c r="K48" s="44" t="s">
        <v>51</v>
      </c>
      <c r="L48" s="43">
        <v>76.42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35.53</v>
      </c>
      <c r="H51" s="19">
        <f t="shared" ref="H51" si="19">SUM(H44:H50)</f>
        <v>29.73</v>
      </c>
      <c r="I51" s="19">
        <f t="shared" ref="I51" si="20">SUM(I44:I50)</f>
        <v>66</v>
      </c>
      <c r="J51" s="19">
        <f t="shared" ref="J51:L51" si="21">SUM(J44:J50)</f>
        <v>672.59999999999991</v>
      </c>
      <c r="K51" s="25"/>
      <c r="L51" s="19">
        <f t="shared" si="21"/>
        <v>76.42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590</v>
      </c>
      <c r="G62" s="32">
        <f t="shared" ref="G62" si="26">G51+G61</f>
        <v>35.53</v>
      </c>
      <c r="H62" s="32">
        <f t="shared" ref="H62" si="27">H51+H61</f>
        <v>29.73</v>
      </c>
      <c r="I62" s="32">
        <f t="shared" ref="I62" si="28">I51+I61</f>
        <v>66</v>
      </c>
      <c r="J62" s="32">
        <f t="shared" ref="J62:L62" si="29">J51+J61</f>
        <v>672.59999999999991</v>
      </c>
      <c r="K62" s="32"/>
      <c r="L62" s="32">
        <f t="shared" si="29"/>
        <v>76.42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5.3</v>
      </c>
      <c r="H63" s="40">
        <v>5.5</v>
      </c>
      <c r="I63" s="40">
        <v>32.799999999999997</v>
      </c>
      <c r="J63" s="40">
        <v>202</v>
      </c>
      <c r="K63" s="41" t="s">
        <v>67</v>
      </c>
      <c r="L63" s="40"/>
    </row>
    <row r="64" spans="1:12" ht="15">
      <c r="A64" s="23"/>
      <c r="B64" s="15"/>
      <c r="C64" s="11"/>
      <c r="D64" s="6"/>
      <c r="E64" s="42" t="s">
        <v>92</v>
      </c>
      <c r="F64" s="43">
        <v>130</v>
      </c>
      <c r="G64" s="43">
        <v>19.2</v>
      </c>
      <c r="H64" s="43">
        <v>18.100000000000001</v>
      </c>
      <c r="I64" s="43">
        <v>19.100000000000001</v>
      </c>
      <c r="J64" s="43">
        <v>316.39999999999998</v>
      </c>
      <c r="K64" s="44" t="s">
        <v>68</v>
      </c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69</v>
      </c>
      <c r="L65" s="43"/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51</v>
      </c>
      <c r="L66" s="43">
        <v>76.42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27.3</v>
      </c>
      <c r="H70" s="19">
        <f t="shared" ref="H70" si="31">SUM(H63:H69)</f>
        <v>23.8</v>
      </c>
      <c r="I70" s="19">
        <f t="shared" ref="I70" si="32">SUM(I63:I69)</f>
        <v>86.5</v>
      </c>
      <c r="J70" s="19">
        <f t="shared" ref="J70:L70" si="33">SUM(J63:J69)</f>
        <v>669.69999999999993</v>
      </c>
      <c r="K70" s="25"/>
      <c r="L70" s="19">
        <f t="shared" si="33"/>
        <v>76.42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510</v>
      </c>
      <c r="G81" s="32">
        <f t="shared" ref="G81" si="38">G70+G80</f>
        <v>27.3</v>
      </c>
      <c r="H81" s="32">
        <f t="shared" ref="H81" si="39">H70+H80</f>
        <v>23.8</v>
      </c>
      <c r="I81" s="32">
        <f t="shared" ref="I81" si="40">I70+I80</f>
        <v>86.5</v>
      </c>
      <c r="J81" s="32">
        <f t="shared" ref="J81:L81" si="41">J70+J80</f>
        <v>669.69999999999993</v>
      </c>
      <c r="K81" s="32"/>
      <c r="L81" s="32">
        <f t="shared" si="41"/>
        <v>76.42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250</v>
      </c>
      <c r="G82" s="40">
        <v>10.5</v>
      </c>
      <c r="H82" s="40">
        <v>15.2</v>
      </c>
      <c r="I82" s="40">
        <v>47.8</v>
      </c>
      <c r="J82" s="40">
        <v>370.1</v>
      </c>
      <c r="K82" s="41" t="s">
        <v>73</v>
      </c>
      <c r="L82" s="40"/>
    </row>
    <row r="83" spans="1:12" ht="15">
      <c r="A83" s="23"/>
      <c r="B83" s="15"/>
      <c r="C83" s="11"/>
      <c r="D83" s="6"/>
      <c r="E83" s="42" t="s">
        <v>71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44" t="s">
        <v>74</v>
      </c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75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51</v>
      </c>
      <c r="L85" s="43"/>
    </row>
    <row r="86" spans="1:12" ht="15">
      <c r="A86" s="23"/>
      <c r="B86" s="15"/>
      <c r="C86" s="11"/>
      <c r="D86" s="7" t="s">
        <v>24</v>
      </c>
      <c r="E86" s="42" t="s">
        <v>91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51</v>
      </c>
      <c r="L86" s="43">
        <v>76.42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23.6</v>
      </c>
      <c r="H89" s="19">
        <f t="shared" ref="H89" si="43">SUM(H82:H88)</f>
        <v>25.3</v>
      </c>
      <c r="I89" s="19">
        <f t="shared" ref="I89" si="44">SUM(I82:I88)</f>
        <v>96.1</v>
      </c>
      <c r="J89" s="19">
        <f t="shared" ref="J89:L89" si="45">SUM(J82:J88)</f>
        <v>707</v>
      </c>
      <c r="K89" s="25"/>
      <c r="L89" s="19">
        <f t="shared" si="45"/>
        <v>76.42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50">G89+G99</f>
        <v>23.6</v>
      </c>
      <c r="H100" s="32">
        <f t="shared" ref="H100" si="51">H89+H99</f>
        <v>25.3</v>
      </c>
      <c r="I100" s="32">
        <f t="shared" ref="I100" si="52">I89+I99</f>
        <v>96.1</v>
      </c>
      <c r="J100" s="32">
        <f t="shared" ref="J100:L100" si="53">J89+J99</f>
        <v>707</v>
      </c>
      <c r="K100" s="32"/>
      <c r="L100" s="32">
        <f t="shared" si="53"/>
        <v>76.42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23.6</v>
      </c>
      <c r="H101" s="40">
        <v>23.2</v>
      </c>
      <c r="I101" s="40">
        <v>26.5</v>
      </c>
      <c r="J101" s="40">
        <v>408.6</v>
      </c>
      <c r="K101" s="41" t="s">
        <v>78</v>
      </c>
      <c r="L101" s="40"/>
    </row>
    <row r="102" spans="1:12" ht="15">
      <c r="A102" s="23"/>
      <c r="B102" s="15"/>
      <c r="C102" s="11"/>
      <c r="D102" s="6"/>
      <c r="E102" s="42" t="s">
        <v>56</v>
      </c>
      <c r="F102" s="43">
        <v>100</v>
      </c>
      <c r="G102" s="43">
        <v>0.8</v>
      </c>
      <c r="H102" s="43">
        <v>9.9</v>
      </c>
      <c r="I102" s="43">
        <v>3.2</v>
      </c>
      <c r="J102" s="43">
        <v>110.3</v>
      </c>
      <c r="K102" s="44" t="s">
        <v>77</v>
      </c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0.1</v>
      </c>
      <c r="I103" s="43">
        <v>2.5</v>
      </c>
      <c r="J103" s="43">
        <v>14.1</v>
      </c>
      <c r="K103" s="44" t="s">
        <v>47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51</v>
      </c>
      <c r="L104" s="43">
        <v>76.42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27.6</v>
      </c>
      <c r="H108" s="19">
        <f t="shared" si="54"/>
        <v>33.5</v>
      </c>
      <c r="I108" s="19">
        <f t="shared" si="54"/>
        <v>51.900000000000006</v>
      </c>
      <c r="J108" s="19">
        <f t="shared" si="54"/>
        <v>626.79999999999995</v>
      </c>
      <c r="K108" s="25"/>
      <c r="L108" s="19">
        <f t="shared" ref="L108" si="55">SUM(L101:L107)</f>
        <v>76.42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540</v>
      </c>
      <c r="G119" s="32">
        <f t="shared" ref="G119" si="58">G108+G118</f>
        <v>27.6</v>
      </c>
      <c r="H119" s="32">
        <f t="shared" ref="H119" si="59">H108+H118</f>
        <v>33.5</v>
      </c>
      <c r="I119" s="32">
        <f t="shared" ref="I119" si="60">I108+I118</f>
        <v>51.900000000000006</v>
      </c>
      <c r="J119" s="32">
        <f t="shared" ref="J119:L119" si="61">J108+J118</f>
        <v>626.79999999999995</v>
      </c>
      <c r="K119" s="32"/>
      <c r="L119" s="32">
        <f t="shared" si="61"/>
        <v>76.42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16.899999999999999</v>
      </c>
      <c r="H120" s="40">
        <v>24</v>
      </c>
      <c r="I120" s="40">
        <v>4.3</v>
      </c>
      <c r="J120" s="40">
        <v>300.7</v>
      </c>
      <c r="K120" s="41" t="s">
        <v>81</v>
      </c>
      <c r="L120" s="40"/>
    </row>
    <row r="121" spans="1:12" ht="15">
      <c r="A121" s="14"/>
      <c r="B121" s="15"/>
      <c r="C121" s="11"/>
      <c r="D121" s="6"/>
      <c r="E121" s="42" t="s">
        <v>80</v>
      </c>
      <c r="F121" s="43">
        <v>90</v>
      </c>
      <c r="G121" s="43">
        <v>2.6</v>
      </c>
      <c r="H121" s="43">
        <v>0.2</v>
      </c>
      <c r="I121" s="43">
        <v>5.3</v>
      </c>
      <c r="J121" s="43">
        <v>33.200000000000003</v>
      </c>
      <c r="K121" s="44" t="s">
        <v>82</v>
      </c>
      <c r="L121" s="43"/>
    </row>
    <row r="122" spans="1:12" ht="1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75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83</v>
      </c>
      <c r="F125" s="43">
        <v>10</v>
      </c>
      <c r="G125" s="43">
        <v>0.1</v>
      </c>
      <c r="H125" s="43">
        <v>7.3</v>
      </c>
      <c r="I125" s="43">
        <v>0.1</v>
      </c>
      <c r="J125" s="43">
        <v>66.099999999999994</v>
      </c>
      <c r="K125" s="44" t="s">
        <v>64</v>
      </c>
      <c r="L125" s="43">
        <v>76.42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27.3</v>
      </c>
      <c r="H127" s="19">
        <f t="shared" si="62"/>
        <v>35.299999999999997</v>
      </c>
      <c r="I127" s="19">
        <f t="shared" si="62"/>
        <v>41.9</v>
      </c>
      <c r="J127" s="19">
        <f t="shared" si="62"/>
        <v>594.19999999999993</v>
      </c>
      <c r="K127" s="25"/>
      <c r="L127" s="19">
        <f t="shared" ref="L127" si="63">SUM(L120:L126)</f>
        <v>76.42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27.3</v>
      </c>
      <c r="H138" s="32">
        <f t="shared" ref="H138" si="67">H127+H137</f>
        <v>35.299999999999997</v>
      </c>
      <c r="I138" s="32">
        <f t="shared" ref="I138" si="68">I127+I137</f>
        <v>41.9</v>
      </c>
      <c r="J138" s="32">
        <f t="shared" ref="J138:L138" si="69">J127+J137</f>
        <v>594.19999999999993</v>
      </c>
      <c r="K138" s="32"/>
      <c r="L138" s="32">
        <f t="shared" si="69"/>
        <v>76.42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8.1999999999999993</v>
      </c>
      <c r="H139" s="40">
        <v>6.5</v>
      </c>
      <c r="I139" s="40">
        <v>42.8</v>
      </c>
      <c r="J139" s="40">
        <v>262.39999999999998</v>
      </c>
      <c r="K139" s="41" t="s">
        <v>89</v>
      </c>
      <c r="L139" s="40"/>
    </row>
    <row r="140" spans="1:12" ht="15">
      <c r="A140" s="23"/>
      <c r="B140" s="15"/>
      <c r="C140" s="11"/>
      <c r="D140" s="6"/>
      <c r="E140" s="42" t="s">
        <v>85</v>
      </c>
      <c r="F140" s="43">
        <v>100</v>
      </c>
      <c r="G140" s="43">
        <v>17</v>
      </c>
      <c r="H140" s="43">
        <v>16.5</v>
      </c>
      <c r="I140" s="43">
        <v>3.9</v>
      </c>
      <c r="J140" s="43">
        <v>232.1</v>
      </c>
      <c r="K140" s="44" t="s">
        <v>90</v>
      </c>
      <c r="L140" s="43"/>
    </row>
    <row r="141" spans="1:12" ht="1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51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56</v>
      </c>
      <c r="F144" s="43">
        <v>50</v>
      </c>
      <c r="G144" s="43">
        <v>0.4</v>
      </c>
      <c r="H144" s="43">
        <v>0.1</v>
      </c>
      <c r="I144" s="43">
        <v>1.3</v>
      </c>
      <c r="J144" s="43">
        <v>7.1</v>
      </c>
      <c r="K144" s="44" t="s">
        <v>59</v>
      </c>
      <c r="L144" s="43"/>
    </row>
    <row r="145" spans="1:12" ht="15">
      <c r="A145" s="23"/>
      <c r="B145" s="15"/>
      <c r="C145" s="11"/>
      <c r="D145" s="6"/>
      <c r="E145" s="42" t="s">
        <v>49</v>
      </c>
      <c r="F145" s="43">
        <v>50</v>
      </c>
      <c r="G145" s="43">
        <v>0.6</v>
      </c>
      <c r="H145" s="43">
        <v>0.1</v>
      </c>
      <c r="I145" s="43">
        <v>1.9</v>
      </c>
      <c r="J145" s="43">
        <v>10.7</v>
      </c>
      <c r="K145" s="44" t="s">
        <v>52</v>
      </c>
      <c r="L145" s="43">
        <v>76.42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29.4</v>
      </c>
      <c r="H146" s="19">
        <f t="shared" si="70"/>
        <v>23.600000000000005</v>
      </c>
      <c r="I146" s="19">
        <f t="shared" si="70"/>
        <v>76.2</v>
      </c>
      <c r="J146" s="19">
        <f t="shared" si="70"/>
        <v>634</v>
      </c>
      <c r="K146" s="25"/>
      <c r="L146" s="19">
        <f t="shared" ref="L146" si="71">SUM(L139:L145)</f>
        <v>76.42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 t="shared" ref="G157" si="74">G146+G156</f>
        <v>29.4</v>
      </c>
      <c r="H157" s="32">
        <f t="shared" ref="H157" si="75">H146+H156</f>
        <v>23.600000000000005</v>
      </c>
      <c r="I157" s="32">
        <f t="shared" ref="I157" si="76">I146+I156</f>
        <v>76.2</v>
      </c>
      <c r="J157" s="32">
        <f t="shared" ref="J157:L157" si="77">J146+J156</f>
        <v>634</v>
      </c>
      <c r="K157" s="32"/>
      <c r="L157" s="32">
        <f t="shared" si="77"/>
        <v>76.42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220</v>
      </c>
      <c r="G158" s="40">
        <v>8.9</v>
      </c>
      <c r="H158" s="40">
        <v>10.199999999999999</v>
      </c>
      <c r="I158" s="40">
        <v>42.5</v>
      </c>
      <c r="J158" s="40">
        <v>297.3</v>
      </c>
      <c r="K158" s="41" t="s">
        <v>95</v>
      </c>
      <c r="L158" s="40"/>
    </row>
    <row r="159" spans="1:12" ht="15">
      <c r="A159" s="23"/>
      <c r="B159" s="15"/>
      <c r="C159" s="11"/>
      <c r="D159" s="6"/>
      <c r="E159" s="39" t="s">
        <v>71</v>
      </c>
      <c r="F159" s="40">
        <v>20</v>
      </c>
      <c r="G159" s="40">
        <v>4.5999999999999996</v>
      </c>
      <c r="H159" s="40">
        <v>5.9</v>
      </c>
      <c r="I159" s="40">
        <v>0</v>
      </c>
      <c r="J159" s="40">
        <v>71.7</v>
      </c>
      <c r="K159" s="41" t="s">
        <v>74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88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51</v>
      </c>
      <c r="L161" s="43"/>
    </row>
    <row r="162" spans="1:12" ht="15">
      <c r="A162" s="23"/>
      <c r="B162" s="15"/>
      <c r="C162" s="11"/>
      <c r="D162" s="7" t="s">
        <v>24</v>
      </c>
      <c r="E162" s="42" t="s">
        <v>61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44" t="s">
        <v>51</v>
      </c>
      <c r="L162" s="43">
        <v>76.42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20.3</v>
      </c>
      <c r="H165" s="19">
        <f t="shared" si="78"/>
        <v>19.8</v>
      </c>
      <c r="I165" s="19">
        <f t="shared" si="78"/>
        <v>83.2</v>
      </c>
      <c r="J165" s="19">
        <f t="shared" si="78"/>
        <v>591.9</v>
      </c>
      <c r="K165" s="25"/>
      <c r="L165" s="19">
        <f t="shared" ref="L165" si="79">SUM(L158:L164)</f>
        <v>76.42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 t="shared" ref="G176" si="82">G165+G175</f>
        <v>20.3</v>
      </c>
      <c r="H176" s="32">
        <f t="shared" ref="H176" si="83">H165+H175</f>
        <v>19.8</v>
      </c>
      <c r="I176" s="32">
        <f t="shared" ref="I176" si="84">I165+I175</f>
        <v>83.2</v>
      </c>
      <c r="J176" s="32">
        <f t="shared" ref="J176:L176" si="85">J165+J175</f>
        <v>591.9</v>
      </c>
      <c r="K176" s="32"/>
      <c r="L176" s="32">
        <f t="shared" si="85"/>
        <v>76.42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150</v>
      </c>
      <c r="G177" s="40">
        <v>3.1</v>
      </c>
      <c r="H177" s="40">
        <v>5.3</v>
      </c>
      <c r="I177" s="40">
        <v>19.8</v>
      </c>
      <c r="J177" s="40">
        <v>139.4</v>
      </c>
      <c r="K177" s="41" t="s">
        <v>43</v>
      </c>
      <c r="L177" s="40"/>
    </row>
    <row r="178" spans="1:12" ht="15">
      <c r="A178" s="23"/>
      <c r="B178" s="15"/>
      <c r="C178" s="11"/>
      <c r="D178" s="6"/>
      <c r="E178" s="42" t="s">
        <v>86</v>
      </c>
      <c r="F178" s="43">
        <v>110</v>
      </c>
      <c r="G178" s="43">
        <v>20.9</v>
      </c>
      <c r="H178" s="43">
        <v>24.2</v>
      </c>
      <c r="I178" s="43">
        <v>6.1</v>
      </c>
      <c r="J178" s="43">
        <v>325.2</v>
      </c>
      <c r="K178" s="44" t="s">
        <v>87</v>
      </c>
      <c r="L178" s="43"/>
    </row>
    <row r="179" spans="1:12" ht="1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69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51</v>
      </c>
      <c r="L180" s="43">
        <v>76.42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26.8</v>
      </c>
      <c r="H184" s="19">
        <f t="shared" si="86"/>
        <v>29.7</v>
      </c>
      <c r="I184" s="19">
        <f t="shared" si="86"/>
        <v>60.5</v>
      </c>
      <c r="J184" s="19">
        <f t="shared" si="86"/>
        <v>615.9</v>
      </c>
      <c r="K184" s="25"/>
      <c r="L184" s="19">
        <f t="shared" ref="L184" si="87">SUM(L177:L183)</f>
        <v>76.42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490</v>
      </c>
      <c r="G195" s="32">
        <f t="shared" ref="G195" si="90">G184+G194</f>
        <v>26.8</v>
      </c>
      <c r="H195" s="32">
        <f t="shared" ref="H195" si="91">H184+H194</f>
        <v>29.7</v>
      </c>
      <c r="I195" s="32">
        <f t="shared" ref="I195" si="92">I184+I194</f>
        <v>60.5</v>
      </c>
      <c r="J195" s="32">
        <f t="shared" ref="J195:L195" si="93">J184+J194</f>
        <v>615.9</v>
      </c>
      <c r="K195" s="32"/>
      <c r="L195" s="32">
        <f t="shared" si="93"/>
        <v>76.42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25.893000000000001</v>
      </c>
      <c r="H196" s="34">
        <f t="shared" si="94"/>
        <v>25.212999999999997</v>
      </c>
      <c r="I196" s="34">
        <f t="shared" si="94"/>
        <v>70.150000000000006</v>
      </c>
      <c r="J196" s="34">
        <f t="shared" si="94"/>
        <v>611.79999999999995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76.419999999999987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2024-08-29T04:44:46Z</dcterms:modified>
</cp:coreProperties>
</file>